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0" i="1"/>
  <c r="C51" s="1"/>
  <c r="C52" s="1"/>
  <c r="C45"/>
  <c r="C39"/>
  <c r="C31"/>
  <c r="C24"/>
  <c r="C19"/>
  <c r="C14"/>
  <c r="C20" s="1"/>
  <c r="C9"/>
</calcChain>
</file>

<file path=xl/sharedStrings.xml><?xml version="1.0" encoding="utf-8"?>
<sst xmlns="http://schemas.openxmlformats.org/spreadsheetml/2006/main" count="65" uniqueCount="64">
  <si>
    <t>Stakeholders</t>
  </si>
  <si>
    <t>Participants</t>
  </si>
  <si>
    <t>Process</t>
  </si>
  <si>
    <t>Mother-Source Scoring Sheet</t>
  </si>
  <si>
    <t>Score</t>
  </si>
  <si>
    <t>Evidence Teams</t>
  </si>
  <si>
    <t>5 Items</t>
  </si>
  <si>
    <t>Stakeholder Meetings</t>
  </si>
  <si>
    <t>Evidence was re-presented to the stakeholders, one form at a time, with discussion after each.</t>
  </si>
  <si>
    <t>Latency Probe</t>
  </si>
  <si>
    <t>Translation</t>
  </si>
  <si>
    <t>Evidence teams were brought together to define congealed physical, human, and latent causes prior to the stakeholder meeting</t>
  </si>
  <si>
    <t>Stakeholders were defined by the congealed evidence team, after having come to its own conclusions</t>
  </si>
  <si>
    <t>The score given to the Evidence Team by the Stakeholders was ___ (scale of 0 to 5, 5 high)</t>
  </si>
  <si>
    <t>The score given to the Stakeholders by the Evidence Team was ___ (scale of 0 to 5, 5 high)</t>
  </si>
  <si>
    <t>The essence of the learning's were translated in an easy-to-understand form.</t>
  </si>
  <si>
    <t>5 Items was presented to Evidence-Gathering teams to get them up to speed prior before anything else was done.</t>
  </si>
  <si>
    <t>5 Items was presented to Stakeholders to get them up to speed at the Stakeholder Meeting.</t>
  </si>
  <si>
    <t>The essence of the learning's were translated in a way that lead to dialogue, discussion, and/or debate.</t>
  </si>
  <si>
    <t>Evidence Team AVG</t>
  </si>
  <si>
    <t>Stakeholder AVG</t>
  </si>
  <si>
    <t>Participant GRAND AVG</t>
  </si>
  <si>
    <t>5 Item AVG</t>
  </si>
  <si>
    <t>Evidence Gathering AVG</t>
  </si>
  <si>
    <t>Evidence Gathering</t>
  </si>
  <si>
    <t>Initial PEOPLE interviews (eye witnesses) were conducted using STANDARD, NON-LEADING QUESTIONS.</t>
  </si>
  <si>
    <t>In the end (after discussion, debate, and dialogue) the evidence team and stakeholders agreed with one another.</t>
  </si>
  <si>
    <t>Latency Probe AVG</t>
  </si>
  <si>
    <t>For each Human Cause, management answered the question "what about the way we ARE (or do business) lead to this incident?"</t>
  </si>
  <si>
    <t>After ALL Human Causes were discussed, management answered the question: "In reflecting on this incident, WE MUST…."</t>
  </si>
  <si>
    <t>Principal Investigator made sure that all known issues were brought-forward, in public.</t>
  </si>
  <si>
    <t>Translation AVG</t>
  </si>
  <si>
    <t>The essence of the learning's were translated in a memorable ('shocking") form.</t>
  </si>
  <si>
    <t>Process GRAND AVG</t>
  </si>
  <si>
    <t>TOTAL SCORE</t>
  </si>
  <si>
    <t>Category</t>
  </si>
  <si>
    <t>Element</t>
  </si>
  <si>
    <t>Criteria</t>
  </si>
  <si>
    <t>Ignorant of the problem</t>
  </si>
  <si>
    <t>Passionate about finding truth of the causes of this problem</t>
  </si>
  <si>
    <t>Lead by ignorance</t>
  </si>
  <si>
    <t>Principal Investigator</t>
  </si>
  <si>
    <t>Principal Investigator AVG</t>
  </si>
  <si>
    <t>Tapped expertise</t>
  </si>
  <si>
    <t>Sufficiently manned</t>
  </si>
  <si>
    <t>Vector approach used, with each vector kept separate</t>
  </si>
  <si>
    <t>Management participated as stakeholders, as requested</t>
  </si>
  <si>
    <t>Accusers or critics (if any) were involved as stakeholders</t>
  </si>
  <si>
    <t>Accused or criticized (if any) were involved as stakeholders</t>
  </si>
  <si>
    <t>Subject-matter experts were involved as stakeholders</t>
  </si>
  <si>
    <t>Available (not overburdened with other pressing work)</t>
  </si>
  <si>
    <t>Compassion/empathy for people involved in this problem</t>
  </si>
  <si>
    <t>EACH of the 5 Items was gathered as a starting-point of the investigation</t>
  </si>
  <si>
    <t>Desired evidence was listed up-front, with multiple people's input.</t>
  </si>
  <si>
    <t>ALL the desired evidence was gathered.</t>
  </si>
  <si>
    <t>Each evidence team attempted to define physical, human, and latent causes based SOLELY on their evidence.</t>
  </si>
  <si>
    <t>After EACH form of evidence was presented to the stakeholders, the STAKEHOLDERS were asked to summarize what they learned.</t>
  </si>
  <si>
    <t>After all evidence was presented, the STAKEHOLDERS defined the Physical Causes.</t>
  </si>
  <si>
    <t>After Physical Causes were defined, the STAKEHOLDERS defined the Human Causes for each Physical Cause (WHO did WHAT)</t>
  </si>
  <si>
    <t>The "right" stakeholders were present during these exercises (involved person, and management as minimum).</t>
  </si>
  <si>
    <t>Each Human Cause was INDIVIDUALLY explored using the SFO Aide.</t>
  </si>
  <si>
    <t>Physical, Human, and Latent Causes were recorded in a tracking system.</t>
  </si>
  <si>
    <t>This scoring sheet is to be filled-in after presentation of a MAXI-LCA to ALL members of the Site LCA Mother-Source.  Presentations should consisit of two elements.  1) Presentation of the TRANSLATION and 2) Team's response to each of the criteria.  After hearing the above, each of the LCA Mother-Source members is to complete this SCORING SHEET individually.  The Mother-Source LEADER should AVERAGE the scores from each person, then enter them into this spreadsheet for final scoring.</t>
  </si>
  <si>
    <t>Expert in LCA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</si>
</sst>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0" fillId="0" borderId="0" xfId="0" applyAlignment="1">
      <alignment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0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0" xfId="0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/>
    <xf numFmtId="0" fontId="4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0" borderId="0" xfId="0" applyFont="1"/>
    <xf numFmtId="0" fontId="3" fillId="6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6" borderId="0" xfId="0" applyFont="1" applyFill="1" applyAlignment="1">
      <alignment horizontal="left" vertical="center"/>
    </xf>
    <xf numFmtId="2" fontId="0" fillId="0" borderId="0" xfId="0" applyNumberFormat="1"/>
    <xf numFmtId="2" fontId="0" fillId="3" borderId="7" xfId="0" applyNumberFormat="1" applyFill="1" applyBorder="1"/>
    <xf numFmtId="2" fontId="0" fillId="3" borderId="0" xfId="0" applyNumberFormat="1" applyFill="1" applyBorder="1"/>
    <xf numFmtId="2" fontId="0" fillId="3" borderId="10" xfId="0" applyNumberFormat="1" applyFill="1" applyBorder="1"/>
    <xf numFmtId="2" fontId="0" fillId="2" borderId="2" xfId="0" applyNumberFormat="1" applyFill="1" applyBorder="1"/>
    <xf numFmtId="2" fontId="0" fillId="4" borderId="7" xfId="0" applyNumberFormat="1" applyFill="1" applyBorder="1"/>
    <xf numFmtId="2" fontId="0" fillId="4" borderId="0" xfId="0" applyNumberFormat="1" applyFill="1" applyBorder="1"/>
    <xf numFmtId="2" fontId="0" fillId="4" borderId="10" xfId="0" applyNumberFormat="1" applyFill="1" applyBorder="1"/>
    <xf numFmtId="2" fontId="4" fillId="5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topLeftCell="A34" workbookViewId="0">
      <selection activeCell="D28" sqref="D28"/>
    </sheetView>
  </sheetViews>
  <sheetFormatPr defaultRowHeight="13.2"/>
  <cols>
    <col min="1" max="1" width="13" style="1" customWidth="1"/>
    <col min="2" max="2" width="23" style="1" bestFit="1" customWidth="1"/>
    <col min="3" max="3" width="8.44140625" style="33" bestFit="1" customWidth="1"/>
    <col min="4" max="4" width="111.88671875" bestFit="1" customWidth="1"/>
  </cols>
  <sheetData>
    <row r="1" spans="1:4" ht="52.8">
      <c r="A1" s="32" t="s">
        <v>3</v>
      </c>
      <c r="B1" s="29"/>
      <c r="D1" s="6" t="s">
        <v>62</v>
      </c>
    </row>
    <row r="2" spans="1:4">
      <c r="A2" s="30"/>
      <c r="B2" s="31"/>
      <c r="D2" s="6"/>
    </row>
    <row r="3" spans="1:4" ht="13.8" thickBot="1">
      <c r="A3" s="1" t="s">
        <v>35</v>
      </c>
      <c r="B3" s="1" t="s">
        <v>36</v>
      </c>
      <c r="C3" s="33" t="s">
        <v>4</v>
      </c>
      <c r="D3" t="s">
        <v>37</v>
      </c>
    </row>
    <row r="4" spans="1:4" ht="13.8" thickTop="1">
      <c r="A4" s="7" t="s">
        <v>1</v>
      </c>
      <c r="B4" s="13" t="s">
        <v>41</v>
      </c>
      <c r="C4" s="34">
        <v>3</v>
      </c>
      <c r="D4" s="14" t="s">
        <v>38</v>
      </c>
    </row>
    <row r="5" spans="1:4">
      <c r="A5" s="8"/>
      <c r="B5" s="15"/>
      <c r="C5" s="35">
        <v>3</v>
      </c>
      <c r="D5" s="16" t="s">
        <v>63</v>
      </c>
    </row>
    <row r="6" spans="1:4">
      <c r="A6" s="8"/>
      <c r="B6" s="15"/>
      <c r="C6" s="35">
        <v>3</v>
      </c>
      <c r="D6" s="16" t="s">
        <v>50</v>
      </c>
    </row>
    <row r="7" spans="1:4">
      <c r="A7" s="8"/>
      <c r="B7" s="15"/>
      <c r="C7" s="35">
        <v>4</v>
      </c>
      <c r="D7" s="16" t="s">
        <v>39</v>
      </c>
    </row>
    <row r="8" spans="1:4">
      <c r="A8" s="8"/>
      <c r="B8" s="15"/>
      <c r="C8" s="35">
        <v>4</v>
      </c>
      <c r="D8" s="16" t="s">
        <v>51</v>
      </c>
    </row>
    <row r="9" spans="1:4" ht="13.8" thickBot="1">
      <c r="A9" s="9"/>
      <c r="B9" s="17" t="s">
        <v>42</v>
      </c>
      <c r="C9" s="36">
        <f>+SUM(C4:C8) /COUNT(C4:C8)</f>
        <v>3.4</v>
      </c>
      <c r="D9" s="18"/>
    </row>
    <row r="10" spans="1:4" ht="13.8" thickTop="1">
      <c r="A10" s="7"/>
      <c r="B10" s="13" t="s">
        <v>5</v>
      </c>
      <c r="C10" s="34">
        <v>3</v>
      </c>
      <c r="D10" s="14" t="s">
        <v>40</v>
      </c>
    </row>
    <row r="11" spans="1:4">
      <c r="A11" s="8"/>
      <c r="B11" s="15"/>
      <c r="C11" s="35">
        <v>5</v>
      </c>
      <c r="D11" s="16" t="s">
        <v>43</v>
      </c>
    </row>
    <row r="12" spans="1:4">
      <c r="A12" s="8"/>
      <c r="B12" s="15"/>
      <c r="C12" s="35">
        <v>5</v>
      </c>
      <c r="D12" s="16" t="s">
        <v>44</v>
      </c>
    </row>
    <row r="13" spans="1:4">
      <c r="A13" s="8"/>
      <c r="B13" s="15"/>
      <c r="C13" s="35">
        <v>4</v>
      </c>
      <c r="D13" s="16" t="s">
        <v>45</v>
      </c>
    </row>
    <row r="14" spans="1:4" ht="13.8" thickBot="1">
      <c r="A14" s="9"/>
      <c r="B14" s="17" t="s">
        <v>19</v>
      </c>
      <c r="C14" s="36">
        <f>+SUM(C10:C13)/COUNT(C10:C13)</f>
        <v>4.25</v>
      </c>
      <c r="D14" s="18"/>
    </row>
    <row r="15" spans="1:4" ht="13.8" thickTop="1">
      <c r="A15" s="7"/>
      <c r="B15" s="13" t="s">
        <v>0</v>
      </c>
      <c r="C15" s="34">
        <v>5</v>
      </c>
      <c r="D15" s="14" t="s">
        <v>46</v>
      </c>
    </row>
    <row r="16" spans="1:4">
      <c r="A16" s="8"/>
      <c r="B16" s="15"/>
      <c r="C16" s="35">
        <v>3</v>
      </c>
      <c r="D16" s="16" t="s">
        <v>47</v>
      </c>
    </row>
    <row r="17" spans="1:4">
      <c r="A17" s="8"/>
      <c r="B17" s="15"/>
      <c r="C17" s="35">
        <v>5</v>
      </c>
      <c r="D17" s="16" t="s">
        <v>48</v>
      </c>
    </row>
    <row r="18" spans="1:4">
      <c r="A18" s="8"/>
      <c r="B18" s="15"/>
      <c r="C18" s="35">
        <v>5</v>
      </c>
      <c r="D18" s="16" t="s">
        <v>49</v>
      </c>
    </row>
    <row r="19" spans="1:4" ht="13.8" thickBot="1">
      <c r="A19" s="9"/>
      <c r="B19" s="17" t="s">
        <v>20</v>
      </c>
      <c r="C19" s="36">
        <f>+SUM(C15:C18)/COUNT(C15:C18)</f>
        <v>4.5</v>
      </c>
      <c r="D19" s="18"/>
    </row>
    <row r="20" spans="1:4" s="2" customFormat="1" ht="14.4" thickTop="1" thickBot="1">
      <c r="A20" s="3"/>
      <c r="B20" s="4" t="s">
        <v>21</v>
      </c>
      <c r="C20" s="37">
        <f>+SUM(C19,C14,C9)/COUNT(C19,C14,C9)</f>
        <v>4.05</v>
      </c>
      <c r="D20" s="5"/>
    </row>
    <row r="21" spans="1:4" ht="13.8" thickTop="1">
      <c r="A21" s="10" t="s">
        <v>2</v>
      </c>
      <c r="B21" s="19" t="s">
        <v>6</v>
      </c>
      <c r="C21" s="38">
        <v>5</v>
      </c>
      <c r="D21" s="20" t="s">
        <v>52</v>
      </c>
    </row>
    <row r="22" spans="1:4">
      <c r="A22" s="11"/>
      <c r="B22" s="21"/>
      <c r="C22" s="39">
        <v>3</v>
      </c>
      <c r="D22" s="22" t="s">
        <v>16</v>
      </c>
    </row>
    <row r="23" spans="1:4">
      <c r="A23" s="11"/>
      <c r="B23" s="21"/>
      <c r="C23" s="39">
        <v>5</v>
      </c>
      <c r="D23" s="22" t="s">
        <v>17</v>
      </c>
    </row>
    <row r="24" spans="1:4" ht="13.8" thickBot="1">
      <c r="A24" s="12"/>
      <c r="B24" s="23" t="s">
        <v>22</v>
      </c>
      <c r="C24" s="40">
        <f>+SUM(C21:C23)/COUNT(C21:C23)</f>
        <v>4.333333333333333</v>
      </c>
      <c r="D24" s="24"/>
    </row>
    <row r="25" spans="1:4" ht="13.8" thickTop="1">
      <c r="A25" s="10"/>
      <c r="B25" s="19" t="s">
        <v>24</v>
      </c>
      <c r="C25" s="38">
        <v>5</v>
      </c>
      <c r="D25" s="20" t="s">
        <v>53</v>
      </c>
    </row>
    <row r="26" spans="1:4">
      <c r="A26" s="11"/>
      <c r="B26" s="21"/>
      <c r="C26" s="39">
        <v>3</v>
      </c>
      <c r="D26" s="22" t="s">
        <v>54</v>
      </c>
    </row>
    <row r="27" spans="1:4">
      <c r="A27" s="11"/>
      <c r="B27" s="21"/>
      <c r="C27" s="39">
        <v>3</v>
      </c>
      <c r="D27" s="22" t="s">
        <v>25</v>
      </c>
    </row>
    <row r="28" spans="1:4">
      <c r="A28" s="11"/>
      <c r="B28" s="21"/>
      <c r="C28" s="39">
        <v>5</v>
      </c>
      <c r="D28" s="22" t="s">
        <v>55</v>
      </c>
    </row>
    <row r="29" spans="1:4">
      <c r="A29" s="11"/>
      <c r="B29" s="21"/>
      <c r="C29" s="39">
        <v>5</v>
      </c>
      <c r="D29" s="22" t="s">
        <v>11</v>
      </c>
    </row>
    <row r="30" spans="1:4">
      <c r="A30" s="11"/>
      <c r="B30" s="21"/>
      <c r="C30" s="39">
        <v>5</v>
      </c>
      <c r="D30" s="22" t="s">
        <v>12</v>
      </c>
    </row>
    <row r="31" spans="1:4" ht="13.8" thickBot="1">
      <c r="A31" s="12"/>
      <c r="B31" s="23" t="s">
        <v>23</v>
      </c>
      <c r="C31" s="40">
        <f>+SUM(C25:C30)/COUNT(C25:C30)</f>
        <v>4.333333333333333</v>
      </c>
      <c r="D31" s="24"/>
    </row>
    <row r="32" spans="1:4" ht="13.8" thickTop="1">
      <c r="A32" s="10"/>
      <c r="B32" s="19" t="s">
        <v>7</v>
      </c>
      <c r="C32" s="38">
        <v>5</v>
      </c>
      <c r="D32" s="20" t="s">
        <v>8</v>
      </c>
    </row>
    <row r="33" spans="1:4">
      <c r="A33" s="11"/>
      <c r="B33" s="21"/>
      <c r="C33" s="39">
        <v>0</v>
      </c>
      <c r="D33" s="22" t="s">
        <v>56</v>
      </c>
    </row>
    <row r="34" spans="1:4">
      <c r="A34" s="11"/>
      <c r="B34" s="21"/>
      <c r="C34" s="39">
        <v>5</v>
      </c>
      <c r="D34" s="22" t="s">
        <v>57</v>
      </c>
    </row>
    <row r="35" spans="1:4">
      <c r="A35" s="11"/>
      <c r="B35" s="21"/>
      <c r="C35" s="39">
        <v>5</v>
      </c>
      <c r="D35" s="22" t="s">
        <v>58</v>
      </c>
    </row>
    <row r="36" spans="1:4">
      <c r="A36" s="11"/>
      <c r="B36" s="21"/>
      <c r="C36" s="39">
        <v>3</v>
      </c>
      <c r="D36" s="22" t="s">
        <v>26</v>
      </c>
    </row>
    <row r="37" spans="1:4">
      <c r="A37" s="11"/>
      <c r="B37" s="21"/>
      <c r="C37" s="39">
        <v>3</v>
      </c>
      <c r="D37" s="22" t="s">
        <v>13</v>
      </c>
    </row>
    <row r="38" spans="1:4">
      <c r="A38" s="11"/>
      <c r="B38" s="21"/>
      <c r="C38" s="39">
        <v>5</v>
      </c>
      <c r="D38" s="22" t="s">
        <v>14</v>
      </c>
    </row>
    <row r="39" spans="1:4" ht="13.8" thickBot="1">
      <c r="A39" s="12"/>
      <c r="B39" s="23" t="s">
        <v>20</v>
      </c>
      <c r="C39" s="40">
        <f>+SUM(C32:C38)/COUNT(C32:C38)</f>
        <v>3.7142857142857144</v>
      </c>
      <c r="D39" s="24"/>
    </row>
    <row r="40" spans="1:4" ht="13.8" thickTop="1">
      <c r="A40" s="10"/>
      <c r="B40" s="19" t="s">
        <v>9</v>
      </c>
      <c r="C40" s="38">
        <v>3</v>
      </c>
      <c r="D40" s="20" t="s">
        <v>60</v>
      </c>
    </row>
    <row r="41" spans="1:4">
      <c r="A41" s="11"/>
      <c r="B41" s="21"/>
      <c r="C41" s="39">
        <v>4</v>
      </c>
      <c r="D41" s="22" t="s">
        <v>59</v>
      </c>
    </row>
    <row r="42" spans="1:4">
      <c r="A42" s="11"/>
      <c r="B42" s="21"/>
      <c r="C42" s="39">
        <v>2</v>
      </c>
      <c r="D42" s="22" t="s">
        <v>30</v>
      </c>
    </row>
    <row r="43" spans="1:4">
      <c r="A43" s="11"/>
      <c r="B43" s="21"/>
      <c r="C43" s="39">
        <v>2</v>
      </c>
      <c r="D43" s="22" t="s">
        <v>28</v>
      </c>
    </row>
    <row r="44" spans="1:4">
      <c r="A44" s="11"/>
      <c r="B44" s="21"/>
      <c r="C44" s="39">
        <v>5</v>
      </c>
      <c r="D44" s="22" t="s">
        <v>29</v>
      </c>
    </row>
    <row r="45" spans="1:4" ht="13.8" thickBot="1">
      <c r="A45" s="12"/>
      <c r="B45" s="23" t="s">
        <v>27</v>
      </c>
      <c r="C45" s="40">
        <f>+SUM(C40:C44)/COUNT(C40:C44)</f>
        <v>3.2</v>
      </c>
      <c r="D45" s="24"/>
    </row>
    <row r="46" spans="1:4" ht="13.8" thickTop="1">
      <c r="A46" s="10"/>
      <c r="B46" s="19" t="s">
        <v>10</v>
      </c>
      <c r="C46" s="38">
        <v>4</v>
      </c>
      <c r="D46" s="20" t="s">
        <v>32</v>
      </c>
    </row>
    <row r="47" spans="1:4">
      <c r="A47" s="11"/>
      <c r="B47" s="21"/>
      <c r="C47" s="39">
        <v>4</v>
      </c>
      <c r="D47" s="22" t="s">
        <v>15</v>
      </c>
    </row>
    <row r="48" spans="1:4">
      <c r="A48" s="11"/>
      <c r="B48" s="21"/>
      <c r="C48" s="39">
        <v>3</v>
      </c>
      <c r="D48" s="22" t="s">
        <v>18</v>
      </c>
    </row>
    <row r="49" spans="1:4">
      <c r="A49" s="11"/>
      <c r="B49" s="21"/>
      <c r="C49" s="39">
        <v>0</v>
      </c>
      <c r="D49" s="22" t="s">
        <v>61</v>
      </c>
    </row>
    <row r="50" spans="1:4" ht="13.8" thickBot="1">
      <c r="A50" s="12"/>
      <c r="B50" s="23" t="s">
        <v>31</v>
      </c>
      <c r="C50" s="40">
        <f>+SUM(C46:C49)/COUNT(C46:C49)</f>
        <v>2.75</v>
      </c>
      <c r="D50" s="24"/>
    </row>
    <row r="51" spans="1:4" ht="14.4" thickTop="1" thickBot="1">
      <c r="A51" s="3"/>
      <c r="B51" s="4" t="s">
        <v>33</v>
      </c>
      <c r="C51" s="37">
        <f>+SUM(C50,C45,C31,C39,C24)/COUNT(C50,C45,C39,C31,C24)</f>
        <v>3.6661904761904758</v>
      </c>
      <c r="D51" s="5"/>
    </row>
    <row r="52" spans="1:4" s="28" customFormat="1" ht="14.4" thickTop="1" thickBot="1">
      <c r="A52" s="25" t="s">
        <v>34</v>
      </c>
      <c r="B52" s="26"/>
      <c r="C52" s="41">
        <f>+SUM(C51,C20)/COUNT(C51,C20)</f>
        <v>3.8580952380952378</v>
      </c>
      <c r="D52" s="27"/>
    </row>
    <row r="53" spans="1:4" ht="13.8" thickTop="1"/>
  </sheetData>
  <phoneticPr fontId="1" type="noConversion"/>
  <pageMargins left="0.75" right="0.75" top="1" bottom="1" header="0.5" footer="0.5"/>
  <pageSetup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Failsafe Network,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Robert Nelms</dc:creator>
  <cp:lastModifiedBy>C. Robert Nelms </cp:lastModifiedBy>
  <cp:lastPrinted>2004-01-07T16:10:22Z</cp:lastPrinted>
  <dcterms:created xsi:type="dcterms:W3CDTF">2003-09-21T15:48:40Z</dcterms:created>
  <dcterms:modified xsi:type="dcterms:W3CDTF">2014-10-06T19:28:27Z</dcterms:modified>
</cp:coreProperties>
</file>